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<sst xmlns="http://schemas.openxmlformats.org/spreadsheetml/2006/main" count="24" uniqueCount="22">
  <si>
    <t>DATE</t>
  </si>
  <si>
    <t>INV NO.</t>
  </si>
  <si>
    <t>DESCRIPTIONS</t>
  </si>
  <si>
    <t>QTY</t>
  </si>
  <si>
    <t>BILLS</t>
  </si>
  <si>
    <t>UNIT PRICE</t>
  </si>
  <si>
    <t>SUB TOTAL</t>
  </si>
  <si>
    <t>TOTAL</t>
  </si>
  <si>
    <t>SPNO2510033</t>
  </si>
  <si>
    <t xml:space="preserve">Havana Club Anejo 3 Anos 700ml </t>
  </si>
  <si>
    <t>SPNO2510089</t>
  </si>
  <si>
    <t>Jim Beam Black 700ml</t>
  </si>
  <si>
    <t>SPNO2510131</t>
  </si>
  <si>
    <t>Grey Goose Vodka 700ml</t>
  </si>
  <si>
    <t>SPNO2510146</t>
  </si>
  <si>
    <t>Jose Cuervo Gold</t>
  </si>
  <si>
    <t>SPNO2510162</t>
  </si>
  <si>
    <t>Courvoiser 700ml</t>
  </si>
  <si>
    <t>Havana Club Anejo 3 Anos 700ml</t>
  </si>
  <si>
    <t>SPNO2510392</t>
  </si>
  <si>
    <t>SPNO2510597</t>
  </si>
  <si>
    <t>Baileys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</si>
</sst>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_-&quot;Rp&quot;* #,##0_-;\-&quot;Rp&quot;* #,##0_-;_-&quot;Rp&quot;* &quot;-&quot;??_-;_-@_-"/>
    <numFmt numFmtId="180" formatCode="_ [$IDR]\ * #,##0_ ;_ [$IDR]\ * \-#,##0_ ;_ [$IDR]\ * &quot;-&quot;_ ;_ @_ "/>
    <numFmt numFmtId="181" formatCode="dd\-mmm"/>
  </numFmts>
  <fonts count="22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4" borderId="8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9" applyNumberFormat="0" applyFill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10" fillId="0" borderId="10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5" borderId="11" applyNumberFormat="0" applyAlignment="0" applyProtection="0">
      <alignment vertical="center"/>
    </xf>
    <xf numFmtId="0" fontId="12" fillId="6" borderId="12" applyNumberFormat="0" applyAlignment="0" applyProtection="0">
      <alignment vertical="center"/>
    </xf>
    <xf numFmtId="0" fontId="13" fillId="6" borderId="11" applyNumberFormat="0" applyAlignment="0" applyProtection="0">
      <alignment vertical="center"/>
    </xf>
    <xf numFmtId="0" fontId="14" fillId="7" borderId="13" applyNumberFormat="0" applyAlignment="0" applyProtection="0">
      <alignment vertical="center"/>
    </xf>
    <xf numFmtId="0" fontId="15" fillId="0" borderId="14" applyNumberFormat="0" applyFill="0" applyAlignment="0" applyProtection="0">
      <alignment vertical="center"/>
    </xf>
    <xf numFmtId="0" fontId="16" fillId="0" borderId="15" applyNumberFormat="0" applyFill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0" fillId="0" borderId="0" xfId="0" applyNumberFormat="1" applyFill="1" applyAlignment="1">
      <alignment vertical="center"/>
    </xf>
    <xf numFmtId="0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left" vertical="center" wrapText="1"/>
    </xf>
    <xf numFmtId="0" fontId="2" fillId="3" borderId="1" xfId="0" applyNumberFormat="1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/>
    </xf>
    <xf numFmtId="180" fontId="0" fillId="3" borderId="1" xfId="0" applyNumberFormat="1" applyFill="1" applyBorder="1" applyAlignment="1">
      <alignment vertical="center"/>
    </xf>
    <xf numFmtId="180" fontId="0" fillId="3" borderId="2" xfId="0" applyNumberForma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vertical="center"/>
    </xf>
    <xf numFmtId="178" fontId="2" fillId="3" borderId="2" xfId="0" applyNumberFormat="1" applyFont="1" applyFill="1" applyBorder="1" applyAlignment="1">
      <alignment vertical="center"/>
    </xf>
    <xf numFmtId="0" fontId="0" fillId="3" borderId="1" xfId="0" applyFill="1" applyBorder="1" applyAlignment="1">
      <alignment vertical="center"/>
    </xf>
    <xf numFmtId="179" fontId="2" fillId="3" borderId="3" xfId="0" applyNumberFormat="1" applyFont="1" applyFill="1" applyBorder="1" applyAlignment="1">
      <alignment horizontal="left" vertical="center" wrapText="1"/>
    </xf>
    <xf numFmtId="180" fontId="0" fillId="3" borderId="1" xfId="0" applyNumberFormat="1" applyFill="1" applyBorder="1" applyAlignment="1">
      <alignment horizontal="center" vertical="center"/>
    </xf>
    <xf numFmtId="178" fontId="2" fillId="3" borderId="4" xfId="0" applyNumberFormat="1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180" fontId="0" fillId="3" borderId="4" xfId="0" applyNumberForma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8" fontId="2" fillId="3" borderId="5" xfId="0" applyNumberFormat="1" applyFont="1" applyFill="1" applyBorder="1" applyAlignment="1">
      <alignment vertical="center"/>
    </xf>
    <xf numFmtId="0" fontId="0" fillId="3" borderId="5" xfId="0" applyFill="1" applyBorder="1" applyAlignment="1">
      <alignment vertical="center"/>
    </xf>
    <xf numFmtId="180" fontId="0" fillId="3" borderId="5" xfId="0" applyNumberFormat="1" applyFill="1" applyBorder="1" applyAlignment="1">
      <alignment vertical="center"/>
    </xf>
    <xf numFmtId="0" fontId="0" fillId="3" borderId="6" xfId="0" applyNumberFormat="1" applyFill="1" applyBorder="1" applyAlignment="1">
      <alignment horizontal="center" vertical="center"/>
    </xf>
    <xf numFmtId="181" fontId="0" fillId="3" borderId="7" xfId="0" applyNumberFormat="1" applyFill="1" applyBorder="1" applyAlignment="1">
      <alignment horizontal="center" vertical="center"/>
    </xf>
    <xf numFmtId="181" fontId="0" fillId="3" borderId="3" xfId="0" applyNumberFormat="1" applyFill="1" applyBorder="1" applyAlignment="1">
      <alignment horizontal="center" vertical="center"/>
    </xf>
    <xf numFmtId="179" fontId="0" fillId="3" borderId="1" xfId="0" applyNumberFormat="1" applyFill="1" applyBorder="1" applyAlignment="1">
      <alignment horizontal="left" vertical="center"/>
    </xf>
    <xf numFmtId="180" fontId="0" fillId="0" borderId="0" xfId="0" applyNumberFormat="1" applyFill="1" applyAlignment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34925</xdr:colOff>
      <xdr:row>1</xdr:row>
      <xdr:rowOff>53975</xdr:rowOff>
    </xdr:from>
    <xdr:to>
      <xdr:col>4</xdr:col>
      <xdr:colOff>3431540</xdr:colOff>
      <xdr:row>1</xdr:row>
      <xdr:rowOff>2201545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251325" y="257175"/>
          <a:ext cx="3396615" cy="214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52705</xdr:colOff>
      <xdr:row>2</xdr:row>
      <xdr:rowOff>46990</xdr:rowOff>
    </xdr:from>
    <xdr:to>
      <xdr:col>4</xdr:col>
      <xdr:colOff>3460750</xdr:colOff>
      <xdr:row>2</xdr:row>
      <xdr:rowOff>2197735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269105" y="2498090"/>
          <a:ext cx="3408045" cy="215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3</xdr:row>
      <xdr:rowOff>22225</xdr:rowOff>
    </xdr:from>
    <xdr:to>
      <xdr:col>4</xdr:col>
      <xdr:colOff>3460750</xdr:colOff>
      <xdr:row>3</xdr:row>
      <xdr:rowOff>2185670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251325" y="4721225"/>
          <a:ext cx="3425825" cy="2163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46990</xdr:colOff>
      <xdr:row>4</xdr:row>
      <xdr:rowOff>43815</xdr:rowOff>
    </xdr:from>
    <xdr:to>
      <xdr:col>4</xdr:col>
      <xdr:colOff>3477895</xdr:colOff>
      <xdr:row>4</xdr:row>
      <xdr:rowOff>2187575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263390" y="6990715"/>
          <a:ext cx="3430905" cy="214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36830</xdr:colOff>
      <xdr:row>8</xdr:row>
      <xdr:rowOff>28575</xdr:rowOff>
    </xdr:from>
    <xdr:to>
      <xdr:col>4</xdr:col>
      <xdr:colOff>3481070</xdr:colOff>
      <xdr:row>8</xdr:row>
      <xdr:rowOff>2200910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253230" y="11471275"/>
          <a:ext cx="3444240" cy="2172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38735</xdr:colOff>
      <xdr:row>5</xdr:row>
      <xdr:rowOff>0</xdr:rowOff>
    </xdr:from>
    <xdr:to>
      <xdr:col>4</xdr:col>
      <xdr:colOff>3470275</xdr:colOff>
      <xdr:row>7</xdr:row>
      <xdr:rowOff>722630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255135" y="9194800"/>
          <a:ext cx="3431540" cy="2221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3454400</xdr:colOff>
      <xdr:row>9</xdr:row>
      <xdr:rowOff>2215515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16400" y="13690600"/>
          <a:ext cx="3454400" cy="22155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1"/>
  <sheetViews>
    <sheetView tabSelected="1" zoomScale="40" zoomScaleNormal="40" topLeftCell="A5" workbookViewId="0">
      <selection activeCell="G10" sqref="G10"/>
    </sheetView>
  </sheetViews>
  <sheetFormatPr defaultColWidth="9.14285714285714" defaultRowHeight="15"/>
  <cols>
    <col min="1" max="1" width="14.952380952381" style="2" customWidth="1"/>
    <col min="2" max="2" width="17.5428571428571" style="1" customWidth="1"/>
    <col min="3" max="3" width="23.0190476190476" style="1" customWidth="1"/>
    <col min="4" max="4" width="7.72380952380952" style="1" customWidth="1"/>
    <col min="5" max="5" width="52.6571428571429" style="1" customWidth="1"/>
    <col min="6" max="6" width="20" style="1" customWidth="1"/>
    <col min="7" max="7" width="25.7047619047619" style="1" customWidth="1"/>
    <col min="8" max="8" width="29.0666666666667" style="1" customWidth="1"/>
    <col min="9" max="9" width="14.4285714285714" style="1"/>
    <col min="10" max="10" width="9.14285714285714" style="1"/>
    <col min="11" max="11" width="14.4285714285714" style="1"/>
    <col min="12" max="16384" width="9.14285714285714" style="1"/>
  </cols>
  <sheetData>
    <row r="1" s="1" customFormat="1" ht="16" customHeight="1" spans="1:8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4" t="s">
        <v>5</v>
      </c>
      <c r="G1" s="4" t="s">
        <v>6</v>
      </c>
      <c r="H1" s="4" t="s">
        <v>7</v>
      </c>
    </row>
    <row r="2" s="1" customFormat="1" ht="177" customHeight="1" spans="1:8">
      <c r="A2" s="5">
        <v>45933</v>
      </c>
      <c r="B2" s="5" t="s">
        <v>8</v>
      </c>
      <c r="C2" s="6" t="s">
        <v>9</v>
      </c>
      <c r="D2" s="7">
        <v>3</v>
      </c>
      <c r="E2" s="8"/>
      <c r="F2" s="9">
        <v>450000</v>
      </c>
      <c r="G2" s="10">
        <f>D2*F2</f>
        <v>1350000</v>
      </c>
      <c r="H2" s="10">
        <f>SUM(D2*F2)</f>
        <v>1350000</v>
      </c>
    </row>
    <row r="3" s="1" customFormat="1" ht="177" customHeight="1" spans="1:8">
      <c r="A3" s="11">
        <v>45933</v>
      </c>
      <c r="B3" s="12" t="s">
        <v>10</v>
      </c>
      <c r="C3" s="6" t="s">
        <v>11</v>
      </c>
      <c r="D3" s="7">
        <v>3</v>
      </c>
      <c r="E3" s="13"/>
      <c r="F3" s="9">
        <v>550000</v>
      </c>
      <c r="G3" s="10">
        <f>D3*F3</f>
        <v>1650000</v>
      </c>
      <c r="H3" s="9">
        <f>SUM(D3*F3)</f>
        <v>1650000</v>
      </c>
    </row>
    <row r="4" s="1" customFormat="1" ht="177" customHeight="1" spans="1:8">
      <c r="A4" s="5">
        <v>45934</v>
      </c>
      <c r="B4" s="5" t="s">
        <v>12</v>
      </c>
      <c r="C4" s="14" t="s">
        <v>13</v>
      </c>
      <c r="D4" s="7">
        <v>2</v>
      </c>
      <c r="E4" s="8"/>
      <c r="F4" s="9">
        <v>650000</v>
      </c>
      <c r="G4" s="10">
        <f t="shared" ref="G4:G10" si="0">D4*F4</f>
        <v>1300000</v>
      </c>
      <c r="H4" s="10">
        <f t="shared" ref="H4:H9" si="1">SUM(D4*F4)</f>
        <v>1300000</v>
      </c>
    </row>
    <row r="5" s="1" customFormat="1" ht="177" customHeight="1" spans="1:8">
      <c r="A5" s="5">
        <v>45936</v>
      </c>
      <c r="B5" s="5" t="s">
        <v>14</v>
      </c>
      <c r="C5" s="14" t="s">
        <v>15</v>
      </c>
      <c r="D5" s="7">
        <v>2</v>
      </c>
      <c r="E5" s="8"/>
      <c r="F5" s="9">
        <v>425000</v>
      </c>
      <c r="G5" s="10">
        <f t="shared" si="0"/>
        <v>850000</v>
      </c>
      <c r="H5" s="10">
        <f t="shared" si="1"/>
        <v>850000</v>
      </c>
    </row>
    <row r="6" s="1" customFormat="1" ht="59" customHeight="1" spans="1:8">
      <c r="A6" s="5">
        <v>45940</v>
      </c>
      <c r="B6" s="5" t="s">
        <v>16</v>
      </c>
      <c r="C6" s="14" t="s">
        <v>13</v>
      </c>
      <c r="D6" s="7">
        <v>2</v>
      </c>
      <c r="E6" s="8"/>
      <c r="F6" s="9">
        <v>650000</v>
      </c>
      <c r="G6" s="15">
        <f t="shared" ref="G6:G8" si="2">SUM(D6*F6)</f>
        <v>1300000</v>
      </c>
      <c r="H6" s="10">
        <f>SUM(G6:G8)</f>
        <v>2550000</v>
      </c>
    </row>
    <row r="7" s="1" customFormat="1" ht="59" customHeight="1" spans="1:11">
      <c r="A7" s="16"/>
      <c r="B7" s="16"/>
      <c r="C7" s="14" t="s">
        <v>17</v>
      </c>
      <c r="D7" s="7">
        <v>1</v>
      </c>
      <c r="E7" s="17"/>
      <c r="F7" s="9">
        <v>800000</v>
      </c>
      <c r="G7" s="15">
        <f t="shared" si="2"/>
        <v>800000</v>
      </c>
      <c r="H7" s="18"/>
      <c r="I7" s="28"/>
      <c r="K7" s="28"/>
    </row>
    <row r="8" s="1" customFormat="1" ht="59" customHeight="1" spans="1:9">
      <c r="A8" s="16"/>
      <c r="B8" s="16"/>
      <c r="C8" s="14" t="s">
        <v>18</v>
      </c>
      <c r="D8" s="7">
        <v>1</v>
      </c>
      <c r="E8" s="17"/>
      <c r="F8" s="9">
        <v>450000</v>
      </c>
      <c r="G8" s="15">
        <f t="shared" si="2"/>
        <v>450000</v>
      </c>
      <c r="H8" s="18"/>
      <c r="I8" s="28"/>
    </row>
    <row r="9" s="1" customFormat="1" ht="177" customHeight="1" spans="1:8">
      <c r="A9" s="19">
        <v>45947</v>
      </c>
      <c r="B9" s="19" t="s">
        <v>19</v>
      </c>
      <c r="C9" s="14" t="s">
        <v>9</v>
      </c>
      <c r="D9" s="7">
        <v>3</v>
      </c>
      <c r="E9" s="20"/>
      <c r="F9" s="9">
        <v>450000</v>
      </c>
      <c r="G9" s="15">
        <f t="shared" si="0"/>
        <v>1350000</v>
      </c>
      <c r="H9" s="15">
        <f t="shared" si="1"/>
        <v>1350000</v>
      </c>
    </row>
    <row r="10" s="1" customFormat="1" ht="177" customHeight="1" spans="1:8">
      <c r="A10" s="21">
        <v>45958</v>
      </c>
      <c r="B10" s="11" t="s">
        <v>20</v>
      </c>
      <c r="C10" s="14" t="s">
        <v>21</v>
      </c>
      <c r="D10" s="7">
        <v>2</v>
      </c>
      <c r="E10" s="22"/>
      <c r="F10" s="23">
        <v>475000</v>
      </c>
      <c r="G10" s="23">
        <f t="shared" si="0"/>
        <v>950000</v>
      </c>
      <c r="H10" s="23">
        <f>SUM(G10)</f>
        <v>950000</v>
      </c>
    </row>
    <row r="11" s="1" customFormat="1" ht="34" customHeight="1" spans="1:8">
      <c r="A11" s="24"/>
      <c r="B11" s="25"/>
      <c r="C11" s="26"/>
      <c r="D11" s="26"/>
      <c r="E11" s="27"/>
      <c r="F11" s="27"/>
      <c r="G11" s="27"/>
      <c r="H11" s="27">
        <f>SUM(H2:H10)</f>
        <v>10000000</v>
      </c>
    </row>
    <row r="12" ht="58" customHeight="1"/>
    <row r="13" ht="58" customHeight="1"/>
    <row r="14" ht="58" customHeight="1"/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</sheetData>
  <mergeCells count="5">
    <mergeCell ref="A11:C11"/>
    <mergeCell ref="A6:A8"/>
    <mergeCell ref="B6:B8"/>
    <mergeCell ref="E6:E8"/>
    <mergeCell ref="H6:H8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2025-10-31T07:18:46Z</dcterms:created>
  <dcterms:modified xsi:type="dcterms:W3CDTF">2025-10-31T07:19:14Z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6DC5E18CD2B248F3A1EB3BFA6C91CE6E_11</vt:lpwstr>
  </property>
  <property fmtid="{D5CDD505-2E9C-101B-9397-08002B2CF9AE}" pid="3" name="KSOProductBuildVer">
    <vt:lpwstr>1033-12.2.0.23131</vt:lpwstr>
  </property>
</Properties>
</file>